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G:\My Drive\7.002 S25\Updated\"/>
    </mc:Choice>
  </mc:AlternateContent>
  <xr:revisionPtr revIDLastSave="0" documentId="13_ncr:1_{4B6DA73B-A421-4212-89A1-3481C67C2E98}" xr6:coauthVersionLast="47" xr6:coauthVersionMax="47" xr10:uidLastSave="{00000000-0000-0000-0000-000000000000}"/>
  <bookViews>
    <workbookView xWindow="-110" yWindow="-110" windowWidth="19420" windowHeight="11500" xr2:uid="{1EF352A7-E88B-474E-AE78-DE3EBD4ED3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" i="1" l="1"/>
  <c r="L3" i="1" s="1"/>
  <c r="M3" i="1" s="1"/>
  <c r="J3" i="1"/>
</calcChain>
</file>

<file path=xl/sharedStrings.xml><?xml version="1.0" encoding="utf-8"?>
<sst xmlns="http://schemas.openxmlformats.org/spreadsheetml/2006/main" count="23" uniqueCount="21">
  <si>
    <t>Student Name</t>
  </si>
  <si>
    <t>Mutation</t>
  </si>
  <si>
    <t>Tube #1: Buffer</t>
  </si>
  <si>
    <t>Tube #2: Buffer w/ ATP</t>
  </si>
  <si>
    <t>Tube #3: WT ClpX</t>
  </si>
  <si>
    <t>Tube #4: Mut ClpX</t>
  </si>
  <si>
    <t>Tube #5 1:10 Diluted WT ClpX w/ ATP</t>
  </si>
  <si>
    <t>Tube #6 1:10 Diluted Mut ClpX w/ ATP</t>
  </si>
  <si>
    <t>Normalized WT Activity</t>
  </si>
  <si>
    <t>Normalized Mut Activity</t>
  </si>
  <si>
    <t>Mut Activity compared to WT</t>
  </si>
  <si>
    <t>Log2 (Mut/WT)</t>
  </si>
  <si>
    <t>Quick Notes from Students</t>
  </si>
  <si>
    <t>Absorbance at 635 nm</t>
  </si>
  <si>
    <t>Wed B1</t>
  </si>
  <si>
    <t>Eric</t>
  </si>
  <si>
    <t>Tyr153Ser</t>
  </si>
  <si>
    <t>Wed D2</t>
  </si>
  <si>
    <t>Wed E2</t>
  </si>
  <si>
    <t>Group #</t>
  </si>
  <si>
    <t>Enter comments if issues arose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</si>
</sst>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Aptos Narrow"/>
      <family val="2"/>
      <scheme val="minor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2" fontId="3" fillId="0" borderId="0" xfId="0" applyNumberFormat="1" applyFont="1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846DC-7F97-CC4F-920A-80854B75C06D}">
  <dimension ref="A1:N7"/>
  <sheetViews>
    <sheetView tabSelected="1" workbookViewId="0">
      <selection activeCell="A3" sqref="A3"/>
    </sheetView>
  </sheetViews>
  <sheetFormatPr defaultColWidth="11.07421875" defaultRowHeight="15.5"/>
  <cols>
    <col min="1" max="1" width="10.15234375" customWidth="1"/>
    <col min="2" max="2" width="9.15234375" customWidth="1"/>
    <col min="4" max="4" width="9.84375" customWidth="1"/>
    <col min="8" max="8" width="12.84375" customWidth="1"/>
    <col min="9" max="10" width="12.4609375" customWidth="1"/>
    <col min="11" max="11" width="12.69140625" customWidth="1"/>
    <col min="12" max="12" width="12.4609375" customWidth="1"/>
    <col min="13" max="13" width="9.84375" customWidth="1"/>
    <col min="14" max="14" width="10" customWidth="1"/>
  </cols>
  <sheetData>
    <row r="1" spans="1:14" s="5" customFormat="1" ht="62">
      <c r="A1" s="4" t="s">
        <v>19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</row>
    <row r="2" spans="1:14">
      <c r="A2" s="1"/>
      <c r="B2" s="1"/>
      <c r="C2" s="6" t="s">
        <v>13</v>
      </c>
      <c r="D2" s="6"/>
      <c r="E2" s="6"/>
      <c r="F2" s="6"/>
      <c r="G2" s="6"/>
      <c r="H2" s="6"/>
      <c r="I2" s="6"/>
      <c r="J2" s="6"/>
      <c r="K2" s="6"/>
    </row>
    <row r="3" spans="1:14">
      <c r="A3" s="2" t="s">
        <v>14</v>
      </c>
      <c r="B3" s="2" t="s">
        <v>15</v>
      </c>
      <c r="C3" s="2" t="s">
        <v>16</v>
      </c>
      <c r="D3" s="2">
        <v>0</v>
      </c>
      <c r="E3" s="2">
        <v>0.26</v>
      </c>
      <c r="F3" s="2">
        <v>3.6999999999999998E-2</v>
      </c>
      <c r="G3" s="2">
        <v>0.184</v>
      </c>
      <c r="H3" s="2">
        <v>0.61199999999999999</v>
      </c>
      <c r="I3" s="2">
        <v>0.78200000000000003</v>
      </c>
      <c r="J3" s="2">
        <f>IF($H3*10-$E3-$F3&gt;0, $H3*10-$E3-$F3, 0)</f>
        <v>5.8230000000000004</v>
      </c>
      <c r="K3" s="2">
        <f>IF($I3*10-$E3-$G3&gt;0, $I3*10-$E3-$G3, 0)</f>
        <v>7.3760000000000003</v>
      </c>
      <c r="L3" s="3">
        <f>(K3/J3)</f>
        <v>1.2667010132234244</v>
      </c>
      <c r="M3" s="3">
        <f>LOG(L3,2)</f>
        <v>0.34107603699451822</v>
      </c>
      <c r="N3" s="1" t="s">
        <v>20</v>
      </c>
    </row>
    <row r="4" spans="1:14">
      <c r="A4" s="1" t="s">
        <v>17</v>
      </c>
      <c r="B4" s="1"/>
      <c r="C4" s="1"/>
      <c r="D4" s="1"/>
      <c r="E4" s="1"/>
      <c r="F4" s="1"/>
      <c r="G4" s="1"/>
      <c r="H4" s="1"/>
      <c r="I4" s="1"/>
      <c r="J4" s="2"/>
      <c r="K4" s="2"/>
      <c r="L4" s="2"/>
      <c r="M4" s="2"/>
      <c r="N4" s="1"/>
    </row>
    <row r="5" spans="1:14">
      <c r="A5" s="1" t="s">
        <v>17</v>
      </c>
      <c r="B5" s="1"/>
      <c r="C5" s="1"/>
      <c r="D5" s="1"/>
      <c r="E5" s="1"/>
      <c r="F5" s="1"/>
      <c r="G5" s="1"/>
      <c r="H5" s="1"/>
      <c r="I5" s="1"/>
      <c r="J5" s="2"/>
      <c r="K5" s="2"/>
      <c r="L5" s="2"/>
      <c r="M5" s="2"/>
      <c r="N5" s="1"/>
    </row>
    <row r="6" spans="1:14">
      <c r="A6" s="1" t="s">
        <v>18</v>
      </c>
      <c r="B6" s="1"/>
      <c r="C6" s="1"/>
      <c r="D6" s="1"/>
      <c r="E6" s="1"/>
      <c r="F6" s="1"/>
      <c r="G6" s="1"/>
      <c r="H6" s="1"/>
      <c r="I6" s="1"/>
      <c r="J6" s="2"/>
      <c r="K6" s="2"/>
      <c r="L6" s="2"/>
      <c r="M6" s="2"/>
      <c r="N6" s="1"/>
    </row>
    <row r="7" spans="1:14">
      <c r="A7" s="1" t="s">
        <v>18</v>
      </c>
      <c r="B7" s="1"/>
      <c r="C7" s="1"/>
      <c r="D7" s="1"/>
      <c r="E7" s="1"/>
      <c r="F7" s="1"/>
      <c r="G7" s="1"/>
      <c r="H7" s="1"/>
      <c r="I7" s="1"/>
      <c r="J7" s="2"/>
      <c r="K7" s="2"/>
      <c r="L7" s="2"/>
      <c r="M7" s="2"/>
      <c r="N7" s="1"/>
    </row>
  </sheetData>
  <mergeCells count="1">
    <mergeCell ref="C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Chu</dc:creator>
  <cp:lastModifiedBy>Alicia Franke</cp:lastModifiedBy>
  <dcterms:created xsi:type="dcterms:W3CDTF">2025-06-18T20:37:05Z</dcterms:created>
  <dcterms:modified xsi:type="dcterms:W3CDTF">2025-06-30T20:49:13Z</dcterms:modified>
</cp:coreProperties>
</file>